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LOTTO 1" sheetId="1" r:id="rId1"/>
    <sheet name="LOTTO 2" sheetId="2" r:id="rId2"/>
    <sheet name="LOTTO 3" sheetId="3" r:id="rId3"/>
    <sheet name="LOTTO 4" sheetId="4" r:id="rId4"/>
  </sheets>
  <definedNames>
    <definedName name="_xlnm.Print_Area" localSheetId="1">'LOTTO 2'!$A$1:$P$11</definedName>
    <definedName name="_xlnm.Print_Area" localSheetId="2">'LOTTO 3'!$A$1:$P$11</definedName>
    <definedName name="_xlnm.Print_Area" localSheetId="3">'LOTTO 4'!$A$1:$O$11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4" l="1"/>
  <c r="H6" i="4"/>
  <c r="H5" i="4"/>
  <c r="H4" i="4"/>
  <c r="H3" i="4"/>
  <c r="H2" i="4"/>
  <c r="H7" i="3"/>
  <c r="H6" i="3"/>
  <c r="H5" i="3"/>
  <c r="H4" i="3"/>
  <c r="H3" i="3"/>
  <c r="H2" i="3"/>
  <c r="H7" i="2" l="1"/>
  <c r="H6" i="2"/>
  <c r="H5" i="2"/>
  <c r="H4" i="2"/>
  <c r="H3" i="2"/>
  <c r="H2" i="2"/>
  <c r="H7" i="1"/>
  <c r="H6" i="1"/>
  <c r="H4" i="1"/>
  <c r="H3" i="1"/>
  <c r="H5" i="1"/>
  <c r="H2" i="1"/>
  <c r="F4" i="4"/>
  <c r="I7" i="4" l="1"/>
  <c r="I4" i="4"/>
  <c r="I7" i="2"/>
  <c r="I4" i="2"/>
  <c r="I7" i="1"/>
  <c r="I4" i="1"/>
  <c r="F6" i="4" l="1"/>
  <c r="I6" i="4" s="1"/>
  <c r="F5" i="4"/>
  <c r="I5" i="4" s="1"/>
  <c r="F3" i="4"/>
  <c r="I3" i="4" s="1"/>
  <c r="F2" i="4"/>
  <c r="I2" i="4" s="1"/>
  <c r="I7" i="3" l="1"/>
  <c r="F6" i="3"/>
  <c r="I6" i="3" s="1"/>
  <c r="F5" i="3"/>
  <c r="I5" i="3" s="1"/>
  <c r="I4" i="3"/>
  <c r="F3" i="3"/>
  <c r="I3" i="3" s="1"/>
  <c r="F2" i="3"/>
  <c r="I2" i="3" s="1"/>
  <c r="F6" i="2"/>
  <c r="I6" i="2" s="1"/>
  <c r="F5" i="2"/>
  <c r="I5" i="2" s="1"/>
  <c r="F3" i="2"/>
  <c r="I3" i="2" s="1"/>
  <c r="F2" i="2"/>
  <c r="I2" i="2" s="1"/>
  <c r="F3" i="1"/>
  <c r="I3" i="1" s="1"/>
  <c r="F5" i="1"/>
  <c r="I5" i="1" s="1"/>
  <c r="F6" i="1"/>
  <c r="I6" i="1" s="1"/>
  <c r="F2" i="1"/>
  <c r="I2" i="1" s="1"/>
</calcChain>
</file>

<file path=xl/sharedStrings.xml><?xml version="1.0" encoding="utf-8"?>
<sst xmlns="http://schemas.openxmlformats.org/spreadsheetml/2006/main" count="115" uniqueCount="38">
  <si>
    <t>ASST</t>
  </si>
  <si>
    <t>12.24.09.015-SC</t>
  </si>
  <si>
    <t>12.24.09.015-SL</t>
  </si>
  <si>
    <t>Kit di motorizzazione universale per carrozzine - modello standard attacco centrale</t>
  </si>
  <si>
    <t>Kit di motorizzazione universale per carrozzine - modello standard attacco laterale</t>
  </si>
  <si>
    <t>Asst Ovest Milanese</t>
  </si>
  <si>
    <t>Asst Niguarda</t>
  </si>
  <si>
    <t>12.24.09.015-MC</t>
  </si>
  <si>
    <t>12.24.09.015-ML</t>
  </si>
  <si>
    <t>Kit di motorizzazione universale per carrozzine - modello maggiorato attacco centrale</t>
  </si>
  <si>
    <t>Kit di motorizzazione universale per carrozzine - modello maggiorato attacco laterale</t>
  </si>
  <si>
    <t>12.24.09.015-SCT</t>
  </si>
  <si>
    <t>12.24.09.015-SLT</t>
  </si>
  <si>
    <t>Kit di motorizzazione universale per carrozzine - modello standard attacco centrale per tetraplegici o emiplegici</t>
  </si>
  <si>
    <t>Kit di motorizzazione universale per carrozzine - modello standard attacco laterale per tetraplegici o emiplegici</t>
  </si>
  <si>
    <t>Kit di motorizzazione universale per carrozzine - modello maggiorato attacco centrale per tetraplegici o emiplegici</t>
  </si>
  <si>
    <t>Kit di motorizzazione universale per carrozzine - modello maggiorato attacco laterale per tetraplegici o emiplegici</t>
  </si>
  <si>
    <t>12.24.09.015-MCT</t>
  </si>
  <si>
    <t>12.24.09.015-MLT</t>
  </si>
  <si>
    <t>Lotto</t>
  </si>
  <si>
    <t>Cod. ISO</t>
  </si>
  <si>
    <t>Descrizione modello</t>
  </si>
  <si>
    <t>Fabbisogno annuale</t>
  </si>
  <si>
    <t>Fabbisogno quadriennale</t>
  </si>
  <si>
    <t>Prezzo cad. kit a base di gara - IVA esclusa</t>
  </si>
  <si>
    <t>Prezzo annuale IVA esclusa</t>
  </si>
  <si>
    <t>Prezzo complessivo quadriennale IVA esclusa</t>
  </si>
  <si>
    <t>% di sconto offerta</t>
  </si>
  <si>
    <t>Prezzo complessivo offerto 
IVA esclusa</t>
  </si>
  <si>
    <t>Prezzo cad. kit a listino
IVA esclusa</t>
  </si>
  <si>
    <t>Prezzo cad. kit offerto in ribasso
IVA esclusa</t>
  </si>
  <si>
    <t>Servizio per l'adattamento del dispositivo ricondizionato comprensivo di nuovi agganci, adattamento carrozzina, prova-collaudo e istruzione all'uso</t>
  </si>
  <si>
    <t xml:space="preserve">Costi aziendali per la sicurezza
(compresi nel prezzo complessivo offerto) </t>
  </si>
  <si>
    <t>CND</t>
  </si>
  <si>
    <t>RDM</t>
  </si>
  <si>
    <t>Servizio aggiuntivo rispetto alla base di gara</t>
  </si>
  <si>
    <t>Prezzo offerto IVA esclusa</t>
  </si>
  <si>
    <t>Fond. IRCCS San Gerardo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</si>
</sst>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Border="1"/>
    <xf numFmtId="0" fontId="0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workbookViewId="0">
      <selection activeCell="D4" sqref="D4"/>
    </sheetView>
  </sheetViews>
  <sheetFormatPr defaultRowHeight="15" x14ac:dyDescent="0.25"/>
  <cols>
    <col min="1" max="1" width="9.140625" style="7"/>
    <col min="2" max="2" width="19.7109375" style="7" customWidth="1"/>
    <col min="3" max="3" width="33.5703125" style="8" customWidth="1"/>
    <col min="4" max="4" width="23.85546875" style="7" customWidth="1"/>
    <col min="5" max="6" width="15.42578125" style="7" customWidth="1"/>
    <col min="7" max="8" width="16.7109375" style="9" customWidth="1"/>
    <col min="9" max="9" width="15.85546875" style="7" customWidth="1"/>
    <col min="10" max="12" width="13" style="7" customWidth="1"/>
    <col min="13" max="13" width="15.85546875" style="7" customWidth="1"/>
    <col min="14" max="14" width="11.7109375" style="7" customWidth="1"/>
    <col min="15" max="15" width="15.5703125" style="7" customWidth="1"/>
    <col min="16" max="16" width="21.7109375" customWidth="1"/>
  </cols>
  <sheetData>
    <row r="1" spans="1:16" ht="60" x14ac:dyDescent="0.25">
      <c r="A1" s="1" t="s">
        <v>19</v>
      </c>
      <c r="B1" s="2" t="s">
        <v>20</v>
      </c>
      <c r="C1" s="1" t="s">
        <v>21</v>
      </c>
      <c r="D1" s="2" t="s">
        <v>0</v>
      </c>
      <c r="E1" s="2" t="s">
        <v>22</v>
      </c>
      <c r="F1" s="2" t="s">
        <v>23</v>
      </c>
      <c r="G1" s="3" t="s">
        <v>24</v>
      </c>
      <c r="H1" s="3" t="s">
        <v>25</v>
      </c>
      <c r="I1" s="4" t="s">
        <v>26</v>
      </c>
      <c r="J1" s="4" t="s">
        <v>29</v>
      </c>
      <c r="K1" s="4" t="s">
        <v>33</v>
      </c>
      <c r="L1" s="4" t="s">
        <v>34</v>
      </c>
      <c r="M1" s="1" t="s">
        <v>30</v>
      </c>
      <c r="N1" s="1" t="s">
        <v>27</v>
      </c>
      <c r="O1" s="1" t="s">
        <v>28</v>
      </c>
      <c r="P1" s="19" t="s">
        <v>32</v>
      </c>
    </row>
    <row r="2" spans="1:16" ht="15" customHeight="1" x14ac:dyDescent="0.25">
      <c r="A2" s="23">
        <v>1</v>
      </c>
      <c r="B2" s="23" t="s">
        <v>1</v>
      </c>
      <c r="C2" s="24" t="s">
        <v>3</v>
      </c>
      <c r="D2" s="13" t="s">
        <v>5</v>
      </c>
      <c r="E2" s="13">
        <v>2</v>
      </c>
      <c r="F2" s="13">
        <f>E2*4</f>
        <v>8</v>
      </c>
      <c r="G2" s="32">
        <v>2600</v>
      </c>
      <c r="H2" s="14">
        <f>G2*E2</f>
        <v>5200</v>
      </c>
      <c r="I2" s="14">
        <f>G2*F2</f>
        <v>20800</v>
      </c>
      <c r="J2" s="23"/>
      <c r="K2" s="20"/>
      <c r="L2" s="20"/>
      <c r="M2" s="23"/>
      <c r="N2" s="23"/>
      <c r="O2" s="13"/>
      <c r="P2" s="25"/>
    </row>
    <row r="3" spans="1:16" x14ac:dyDescent="0.25">
      <c r="A3" s="23"/>
      <c r="B3" s="23"/>
      <c r="C3" s="24"/>
      <c r="D3" s="13" t="s">
        <v>6</v>
      </c>
      <c r="E3" s="13">
        <v>3</v>
      </c>
      <c r="F3" s="13">
        <f t="shared" ref="F3:F6" si="0">E3*4</f>
        <v>12</v>
      </c>
      <c r="G3" s="32"/>
      <c r="H3" s="14">
        <f>G2*E3</f>
        <v>7800</v>
      </c>
      <c r="I3" s="14">
        <f>G2*F3</f>
        <v>31200</v>
      </c>
      <c r="J3" s="23"/>
      <c r="K3" s="21"/>
      <c r="L3" s="21"/>
      <c r="M3" s="23"/>
      <c r="N3" s="23"/>
      <c r="O3" s="13"/>
      <c r="P3" s="26"/>
    </row>
    <row r="4" spans="1:16" ht="16.5" customHeight="1" x14ac:dyDescent="0.25">
      <c r="A4" s="23"/>
      <c r="B4" s="23"/>
      <c r="C4" s="24"/>
      <c r="D4" s="13" t="s">
        <v>37</v>
      </c>
      <c r="E4" s="13">
        <v>6</v>
      </c>
      <c r="F4" s="13">
        <v>26</v>
      </c>
      <c r="G4" s="32"/>
      <c r="H4" s="14">
        <f>G2*E4</f>
        <v>15600</v>
      </c>
      <c r="I4" s="14">
        <f>G2*F4</f>
        <v>67600</v>
      </c>
      <c r="J4" s="23"/>
      <c r="K4" s="22"/>
      <c r="L4" s="22"/>
      <c r="M4" s="23"/>
      <c r="N4" s="23"/>
      <c r="O4" s="13"/>
      <c r="P4" s="27"/>
    </row>
    <row r="5" spans="1:16" x14ac:dyDescent="0.25">
      <c r="A5" s="23"/>
      <c r="B5" s="23" t="s">
        <v>2</v>
      </c>
      <c r="C5" s="24" t="s">
        <v>4</v>
      </c>
      <c r="D5" s="13" t="s">
        <v>5</v>
      </c>
      <c r="E5" s="13">
        <v>4</v>
      </c>
      <c r="F5" s="13">
        <f t="shared" si="0"/>
        <v>16</v>
      </c>
      <c r="G5" s="32">
        <v>2600</v>
      </c>
      <c r="H5" s="14">
        <f t="shared" ref="H5" si="1">G5*E5</f>
        <v>10400</v>
      </c>
      <c r="I5" s="14">
        <f>G5*F5</f>
        <v>41600</v>
      </c>
      <c r="J5" s="23"/>
      <c r="K5" s="20"/>
      <c r="L5" s="20"/>
      <c r="M5" s="23"/>
      <c r="N5" s="23"/>
      <c r="O5" s="13"/>
      <c r="P5" s="25"/>
    </row>
    <row r="6" spans="1:16" x14ac:dyDescent="0.25">
      <c r="A6" s="23"/>
      <c r="B6" s="23"/>
      <c r="C6" s="24"/>
      <c r="D6" s="13" t="s">
        <v>6</v>
      </c>
      <c r="E6" s="13">
        <v>4</v>
      </c>
      <c r="F6" s="13">
        <f t="shared" si="0"/>
        <v>16</v>
      </c>
      <c r="G6" s="32"/>
      <c r="H6" s="14">
        <f>G5*E6</f>
        <v>10400</v>
      </c>
      <c r="I6" s="14">
        <f>G5*F6</f>
        <v>41600</v>
      </c>
      <c r="J6" s="23"/>
      <c r="K6" s="21"/>
      <c r="L6" s="21"/>
      <c r="M6" s="23"/>
      <c r="N6" s="23"/>
      <c r="O6" s="13"/>
      <c r="P6" s="26"/>
    </row>
    <row r="7" spans="1:16" x14ac:dyDescent="0.25">
      <c r="A7" s="23"/>
      <c r="B7" s="23"/>
      <c r="C7" s="24"/>
      <c r="D7" s="18" t="s">
        <v>37</v>
      </c>
      <c r="E7" s="13">
        <v>18</v>
      </c>
      <c r="F7" s="13">
        <v>75</v>
      </c>
      <c r="G7" s="32"/>
      <c r="H7" s="15">
        <f>G5*E7</f>
        <v>46800</v>
      </c>
      <c r="I7" s="14">
        <f>G5*F7</f>
        <v>195000</v>
      </c>
      <c r="J7" s="23"/>
      <c r="K7" s="22"/>
      <c r="L7" s="22"/>
      <c r="M7" s="23"/>
      <c r="N7" s="23"/>
      <c r="O7" s="13"/>
      <c r="P7" s="27"/>
    </row>
    <row r="8" spans="1:16" x14ac:dyDescent="0.25">
      <c r="H8" s="12"/>
      <c r="I8" s="9"/>
    </row>
    <row r="10" spans="1:16" ht="30" customHeight="1" x14ac:dyDescent="0.25">
      <c r="D10" s="28" t="s">
        <v>35</v>
      </c>
      <c r="E10" s="28"/>
      <c r="F10" s="30" t="s">
        <v>36</v>
      </c>
      <c r="G10" s="30"/>
    </row>
    <row r="11" spans="1:16" ht="81" customHeight="1" x14ac:dyDescent="0.25">
      <c r="D11" s="29" t="s">
        <v>31</v>
      </c>
      <c r="E11" s="29"/>
      <c r="F11" s="31"/>
      <c r="G11" s="31"/>
    </row>
  </sheetData>
  <mergeCells count="23">
    <mergeCell ref="P2:P4"/>
    <mergeCell ref="P5:P7"/>
    <mergeCell ref="D10:E10"/>
    <mergeCell ref="D11:E11"/>
    <mergeCell ref="F10:G10"/>
    <mergeCell ref="F11:G11"/>
    <mergeCell ref="K2:K4"/>
    <mergeCell ref="K5:K7"/>
    <mergeCell ref="N2:N4"/>
    <mergeCell ref="N5:N7"/>
    <mergeCell ref="G2:G4"/>
    <mergeCell ref="G5:G7"/>
    <mergeCell ref="J2:J4"/>
    <mergeCell ref="J5:J7"/>
    <mergeCell ref="M2:M4"/>
    <mergeCell ref="M5:M7"/>
    <mergeCell ref="L2:L4"/>
    <mergeCell ref="L5:L7"/>
    <mergeCell ref="A2:A7"/>
    <mergeCell ref="B2:B4"/>
    <mergeCell ref="B5:B7"/>
    <mergeCell ref="C2:C4"/>
    <mergeCell ref="C5:C7"/>
  </mergeCells>
  <pageMargins left="0.7" right="0.7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workbookViewId="0">
      <selection sqref="A1:P11"/>
    </sheetView>
  </sheetViews>
  <sheetFormatPr defaultRowHeight="15" x14ac:dyDescent="0.25"/>
  <cols>
    <col min="2" max="2" width="19.7109375" customWidth="1"/>
    <col min="3" max="3" width="33.5703125" customWidth="1"/>
    <col min="4" max="4" width="23.85546875" customWidth="1"/>
    <col min="5" max="6" width="15.42578125" customWidth="1"/>
    <col min="7" max="8" width="16.7109375" customWidth="1"/>
    <col min="9" max="9" width="15.85546875" customWidth="1"/>
    <col min="10" max="12" width="13" customWidth="1"/>
    <col min="13" max="13" width="15.85546875" customWidth="1"/>
    <col min="14" max="14" width="11.7109375" customWidth="1"/>
    <col min="15" max="15" width="15.5703125" customWidth="1"/>
    <col min="16" max="16" width="21.7109375" customWidth="1"/>
  </cols>
  <sheetData>
    <row r="1" spans="1:16" ht="60" x14ac:dyDescent="0.25">
      <c r="A1" s="1" t="s">
        <v>19</v>
      </c>
      <c r="B1" s="2" t="s">
        <v>20</v>
      </c>
      <c r="C1" s="1" t="s">
        <v>21</v>
      </c>
      <c r="D1" s="2" t="s">
        <v>0</v>
      </c>
      <c r="E1" s="2" t="s">
        <v>22</v>
      </c>
      <c r="F1" s="2" t="s">
        <v>23</v>
      </c>
      <c r="G1" s="3" t="s">
        <v>24</v>
      </c>
      <c r="H1" s="3" t="s">
        <v>25</v>
      </c>
      <c r="I1" s="4" t="s">
        <v>26</v>
      </c>
      <c r="J1" s="4" t="s">
        <v>29</v>
      </c>
      <c r="K1" s="4" t="s">
        <v>33</v>
      </c>
      <c r="L1" s="4" t="s">
        <v>34</v>
      </c>
      <c r="M1" s="1" t="s">
        <v>30</v>
      </c>
      <c r="N1" s="1" t="s">
        <v>27</v>
      </c>
      <c r="O1" s="1" t="s">
        <v>28</v>
      </c>
      <c r="P1" s="19" t="s">
        <v>32</v>
      </c>
    </row>
    <row r="2" spans="1:16" x14ac:dyDescent="0.25">
      <c r="A2" s="31">
        <v>2</v>
      </c>
      <c r="B2" s="31" t="s">
        <v>7</v>
      </c>
      <c r="C2" s="29" t="s">
        <v>9</v>
      </c>
      <c r="D2" s="6" t="s">
        <v>5</v>
      </c>
      <c r="E2" s="6">
        <v>3</v>
      </c>
      <c r="F2" s="6">
        <f>E2*4</f>
        <v>12</v>
      </c>
      <c r="G2" s="33">
        <v>3000</v>
      </c>
      <c r="H2" s="10">
        <f>G2*E2</f>
        <v>9000</v>
      </c>
      <c r="I2" s="5">
        <f>G2*F2</f>
        <v>36000</v>
      </c>
      <c r="J2" s="31"/>
      <c r="K2" s="34"/>
      <c r="L2" s="34"/>
      <c r="M2" s="31"/>
      <c r="N2" s="31"/>
      <c r="O2" s="6"/>
      <c r="P2" s="25"/>
    </row>
    <row r="3" spans="1:16" x14ac:dyDescent="0.25">
      <c r="A3" s="31"/>
      <c r="B3" s="31"/>
      <c r="C3" s="29"/>
      <c r="D3" s="6" t="s">
        <v>6</v>
      </c>
      <c r="E3" s="6">
        <v>3</v>
      </c>
      <c r="F3" s="6">
        <f t="shared" ref="F3:F6" si="0">E3*4</f>
        <v>12</v>
      </c>
      <c r="G3" s="33"/>
      <c r="H3" s="10">
        <f>G2*E3</f>
        <v>9000</v>
      </c>
      <c r="I3" s="5">
        <f>G2*F3</f>
        <v>36000</v>
      </c>
      <c r="J3" s="31"/>
      <c r="K3" s="35"/>
      <c r="L3" s="35"/>
      <c r="M3" s="31"/>
      <c r="N3" s="31"/>
      <c r="O3" s="6"/>
      <c r="P3" s="26"/>
    </row>
    <row r="4" spans="1:16" x14ac:dyDescent="0.25">
      <c r="A4" s="31"/>
      <c r="B4" s="31"/>
      <c r="C4" s="29"/>
      <c r="D4" s="18" t="s">
        <v>37</v>
      </c>
      <c r="E4" s="6">
        <v>5</v>
      </c>
      <c r="F4" s="6">
        <v>22</v>
      </c>
      <c r="G4" s="33"/>
      <c r="H4" s="10">
        <f>G2*E4</f>
        <v>15000</v>
      </c>
      <c r="I4" s="5">
        <f>G2*F4</f>
        <v>66000</v>
      </c>
      <c r="J4" s="31"/>
      <c r="K4" s="36"/>
      <c r="L4" s="36"/>
      <c r="M4" s="31"/>
      <c r="N4" s="31"/>
      <c r="O4" s="6"/>
      <c r="P4" s="27"/>
    </row>
    <row r="5" spans="1:16" x14ac:dyDescent="0.25">
      <c r="A5" s="31"/>
      <c r="B5" s="31" t="s">
        <v>8</v>
      </c>
      <c r="C5" s="29" t="s">
        <v>10</v>
      </c>
      <c r="D5" s="6" t="s">
        <v>5</v>
      </c>
      <c r="E5" s="6">
        <v>15</v>
      </c>
      <c r="F5" s="6">
        <f t="shared" si="0"/>
        <v>60</v>
      </c>
      <c r="G5" s="33">
        <v>3350</v>
      </c>
      <c r="H5" s="10">
        <f>G5*E5</f>
        <v>50250</v>
      </c>
      <c r="I5" s="5">
        <f>G5*F5</f>
        <v>201000</v>
      </c>
      <c r="J5" s="31"/>
      <c r="K5" s="34"/>
      <c r="L5" s="34"/>
      <c r="M5" s="31"/>
      <c r="N5" s="31"/>
      <c r="O5" s="6"/>
      <c r="P5" s="25"/>
    </row>
    <row r="6" spans="1:16" x14ac:dyDescent="0.25">
      <c r="A6" s="31"/>
      <c r="B6" s="31"/>
      <c r="C6" s="29"/>
      <c r="D6" s="6" t="s">
        <v>6</v>
      </c>
      <c r="E6" s="6">
        <v>100</v>
      </c>
      <c r="F6" s="6">
        <f t="shared" si="0"/>
        <v>400</v>
      </c>
      <c r="G6" s="33"/>
      <c r="H6" s="10">
        <f>G5*E6</f>
        <v>335000</v>
      </c>
      <c r="I6" s="5">
        <f>G5*F6</f>
        <v>1340000</v>
      </c>
      <c r="J6" s="31"/>
      <c r="K6" s="35"/>
      <c r="L6" s="35"/>
      <c r="M6" s="31"/>
      <c r="N6" s="31"/>
      <c r="O6" s="6"/>
      <c r="P6" s="26"/>
    </row>
    <row r="7" spans="1:16" x14ac:dyDescent="0.25">
      <c r="A7" s="31"/>
      <c r="B7" s="31"/>
      <c r="C7" s="29"/>
      <c r="D7" s="18" t="s">
        <v>37</v>
      </c>
      <c r="E7" s="6">
        <v>24</v>
      </c>
      <c r="F7" s="6">
        <v>100</v>
      </c>
      <c r="G7" s="33"/>
      <c r="H7" s="16">
        <f>G5*E7</f>
        <v>80400</v>
      </c>
      <c r="I7" s="5">
        <f>G5*F7</f>
        <v>335000</v>
      </c>
      <c r="J7" s="31"/>
      <c r="K7" s="36"/>
      <c r="L7" s="36"/>
      <c r="M7" s="31"/>
      <c r="N7" s="31"/>
      <c r="O7" s="6"/>
      <c r="P7" s="27"/>
    </row>
    <row r="8" spans="1:16" x14ac:dyDescent="0.25">
      <c r="H8" s="17"/>
      <c r="I8" s="11"/>
    </row>
    <row r="10" spans="1:16" ht="30" customHeight="1" x14ac:dyDescent="0.25">
      <c r="D10" s="30" t="s">
        <v>35</v>
      </c>
      <c r="E10" s="30"/>
      <c r="F10" s="30" t="s">
        <v>36</v>
      </c>
      <c r="G10" s="30"/>
    </row>
    <row r="11" spans="1:16" ht="81" customHeight="1" x14ac:dyDescent="0.25">
      <c r="D11" s="29" t="s">
        <v>31</v>
      </c>
      <c r="E11" s="29"/>
      <c r="F11" s="29"/>
      <c r="G11" s="29"/>
    </row>
  </sheetData>
  <mergeCells count="23">
    <mergeCell ref="D10:E10"/>
    <mergeCell ref="F10:G10"/>
    <mergeCell ref="D11:E11"/>
    <mergeCell ref="F11:G11"/>
    <mergeCell ref="P2:P4"/>
    <mergeCell ref="P5:P7"/>
    <mergeCell ref="K2:K4"/>
    <mergeCell ref="L2:L4"/>
    <mergeCell ref="K5:K7"/>
    <mergeCell ref="L5:L7"/>
    <mergeCell ref="N2:N4"/>
    <mergeCell ref="M5:M7"/>
    <mergeCell ref="N5:N7"/>
    <mergeCell ref="M2:M4"/>
    <mergeCell ref="A2:A7"/>
    <mergeCell ref="B2:B4"/>
    <mergeCell ref="C2:C4"/>
    <mergeCell ref="G2:G4"/>
    <mergeCell ref="J2:J4"/>
    <mergeCell ref="B5:B7"/>
    <mergeCell ref="C5:C7"/>
    <mergeCell ref="G5:G7"/>
    <mergeCell ref="J5:J7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abSelected="1" workbookViewId="0">
      <selection sqref="A1:P11"/>
    </sheetView>
  </sheetViews>
  <sheetFormatPr defaultRowHeight="15" x14ac:dyDescent="0.25"/>
  <cols>
    <col min="2" max="2" width="19.7109375" customWidth="1"/>
    <col min="3" max="3" width="33.5703125" customWidth="1"/>
    <col min="4" max="4" width="23.85546875" customWidth="1"/>
    <col min="5" max="6" width="15.42578125" customWidth="1"/>
    <col min="7" max="8" width="16.7109375" customWidth="1"/>
    <col min="9" max="9" width="15.85546875" customWidth="1"/>
    <col min="10" max="12" width="13" customWidth="1"/>
    <col min="13" max="13" width="15.85546875" customWidth="1"/>
    <col min="14" max="14" width="11.7109375" customWidth="1"/>
    <col min="15" max="15" width="15.5703125" customWidth="1"/>
    <col min="16" max="16" width="21.7109375" customWidth="1"/>
  </cols>
  <sheetData>
    <row r="1" spans="1:16" ht="60" x14ac:dyDescent="0.25">
      <c r="A1" s="1" t="s">
        <v>19</v>
      </c>
      <c r="B1" s="2" t="s">
        <v>20</v>
      </c>
      <c r="C1" s="1" t="s">
        <v>21</v>
      </c>
      <c r="D1" s="2" t="s">
        <v>0</v>
      </c>
      <c r="E1" s="2" t="s">
        <v>22</v>
      </c>
      <c r="F1" s="2" t="s">
        <v>23</v>
      </c>
      <c r="G1" s="3" t="s">
        <v>24</v>
      </c>
      <c r="H1" s="3" t="s">
        <v>25</v>
      </c>
      <c r="I1" s="4" t="s">
        <v>26</v>
      </c>
      <c r="J1" s="4" t="s">
        <v>29</v>
      </c>
      <c r="K1" s="4" t="s">
        <v>33</v>
      </c>
      <c r="L1" s="4" t="s">
        <v>34</v>
      </c>
      <c r="M1" s="1" t="s">
        <v>30</v>
      </c>
      <c r="N1" s="1" t="s">
        <v>27</v>
      </c>
      <c r="O1" s="1" t="s">
        <v>28</v>
      </c>
      <c r="P1" s="19" t="s">
        <v>32</v>
      </c>
    </row>
    <row r="2" spans="1:16" x14ac:dyDescent="0.25">
      <c r="A2" s="31">
        <v>3</v>
      </c>
      <c r="B2" s="31" t="s">
        <v>11</v>
      </c>
      <c r="C2" s="29" t="s">
        <v>13</v>
      </c>
      <c r="D2" s="6" t="s">
        <v>5</v>
      </c>
      <c r="E2" s="6">
        <v>1</v>
      </c>
      <c r="F2" s="6">
        <f>E2*4</f>
        <v>4</v>
      </c>
      <c r="G2" s="33">
        <v>3500</v>
      </c>
      <c r="H2" s="10">
        <f>G2*E2</f>
        <v>3500</v>
      </c>
      <c r="I2" s="5">
        <f>G2*F2</f>
        <v>14000</v>
      </c>
      <c r="J2" s="31"/>
      <c r="K2" s="34"/>
      <c r="L2" s="34"/>
      <c r="M2" s="31"/>
      <c r="N2" s="31"/>
      <c r="O2" s="6"/>
      <c r="P2" s="25"/>
    </row>
    <row r="3" spans="1:16" x14ac:dyDescent="0.25">
      <c r="A3" s="31"/>
      <c r="B3" s="31"/>
      <c r="C3" s="29"/>
      <c r="D3" s="6" t="s">
        <v>6</v>
      </c>
      <c r="E3" s="6">
        <v>1</v>
      </c>
      <c r="F3" s="6">
        <f t="shared" ref="F3:F6" si="0">E3*4</f>
        <v>4</v>
      </c>
      <c r="G3" s="33"/>
      <c r="H3" s="10">
        <f>G2*E3</f>
        <v>3500</v>
      </c>
      <c r="I3" s="5">
        <f>G2*F3</f>
        <v>14000</v>
      </c>
      <c r="J3" s="31"/>
      <c r="K3" s="35"/>
      <c r="L3" s="35"/>
      <c r="M3" s="31"/>
      <c r="N3" s="31"/>
      <c r="O3" s="6"/>
      <c r="P3" s="26"/>
    </row>
    <row r="4" spans="1:16" x14ac:dyDescent="0.25">
      <c r="A4" s="31"/>
      <c r="B4" s="31"/>
      <c r="C4" s="29"/>
      <c r="D4" s="18" t="s">
        <v>37</v>
      </c>
      <c r="E4" s="6">
        <v>2</v>
      </c>
      <c r="F4" s="6">
        <v>10</v>
      </c>
      <c r="G4" s="33"/>
      <c r="H4" s="10">
        <f>G2*E4</f>
        <v>7000</v>
      </c>
      <c r="I4" s="5">
        <f>G2*F4</f>
        <v>35000</v>
      </c>
      <c r="J4" s="31"/>
      <c r="K4" s="36"/>
      <c r="L4" s="36"/>
      <c r="M4" s="31"/>
      <c r="N4" s="31"/>
      <c r="O4" s="6"/>
      <c r="P4" s="27"/>
    </row>
    <row r="5" spans="1:16" x14ac:dyDescent="0.25">
      <c r="A5" s="31"/>
      <c r="B5" s="31" t="s">
        <v>12</v>
      </c>
      <c r="C5" s="29" t="s">
        <v>14</v>
      </c>
      <c r="D5" s="6" t="s">
        <v>5</v>
      </c>
      <c r="E5" s="6">
        <v>3</v>
      </c>
      <c r="F5" s="6">
        <f t="shared" si="0"/>
        <v>12</v>
      </c>
      <c r="G5" s="33">
        <v>3500</v>
      </c>
      <c r="H5" s="10">
        <f>G5*E5</f>
        <v>10500</v>
      </c>
      <c r="I5" s="5">
        <f>G5*F5</f>
        <v>42000</v>
      </c>
      <c r="J5" s="31"/>
      <c r="K5" s="34"/>
      <c r="L5" s="34"/>
      <c r="M5" s="31"/>
      <c r="N5" s="31"/>
      <c r="O5" s="6"/>
      <c r="P5" s="25"/>
    </row>
    <row r="6" spans="1:16" x14ac:dyDescent="0.25">
      <c r="A6" s="31"/>
      <c r="B6" s="31"/>
      <c r="C6" s="29"/>
      <c r="D6" s="6" t="s">
        <v>6</v>
      </c>
      <c r="E6" s="6">
        <v>1</v>
      </c>
      <c r="F6" s="6">
        <f t="shared" si="0"/>
        <v>4</v>
      </c>
      <c r="G6" s="33"/>
      <c r="H6" s="10">
        <f>G5*E6</f>
        <v>3500</v>
      </c>
      <c r="I6" s="5">
        <f>G5*F6</f>
        <v>14000</v>
      </c>
      <c r="J6" s="31"/>
      <c r="K6" s="35"/>
      <c r="L6" s="35"/>
      <c r="M6" s="31"/>
      <c r="N6" s="31"/>
      <c r="O6" s="6"/>
      <c r="P6" s="26"/>
    </row>
    <row r="7" spans="1:16" x14ac:dyDescent="0.25">
      <c r="A7" s="31"/>
      <c r="B7" s="31"/>
      <c r="C7" s="29"/>
      <c r="D7" s="18" t="s">
        <v>37</v>
      </c>
      <c r="E7" s="6">
        <v>2</v>
      </c>
      <c r="F7" s="6">
        <v>10</v>
      </c>
      <c r="G7" s="33"/>
      <c r="H7" s="10">
        <f>G5*E7</f>
        <v>7000</v>
      </c>
      <c r="I7" s="5">
        <f>G5*F7</f>
        <v>35000</v>
      </c>
      <c r="J7" s="31"/>
      <c r="K7" s="36"/>
      <c r="L7" s="36"/>
      <c r="M7" s="31"/>
      <c r="N7" s="31"/>
      <c r="O7" s="6"/>
      <c r="P7" s="27"/>
    </row>
    <row r="8" spans="1:16" x14ac:dyDescent="0.25">
      <c r="H8" s="11"/>
      <c r="I8" s="11"/>
    </row>
    <row r="10" spans="1:16" ht="30" customHeight="1" x14ac:dyDescent="0.25">
      <c r="D10" s="30" t="s">
        <v>35</v>
      </c>
      <c r="E10" s="30"/>
      <c r="F10" s="30" t="s">
        <v>36</v>
      </c>
      <c r="G10" s="30"/>
    </row>
    <row r="11" spans="1:16" ht="81" customHeight="1" x14ac:dyDescent="0.25">
      <c r="D11" s="29" t="s">
        <v>31</v>
      </c>
      <c r="E11" s="29"/>
      <c r="F11" s="29"/>
      <c r="G11" s="29"/>
    </row>
  </sheetData>
  <mergeCells count="23">
    <mergeCell ref="P2:P4"/>
    <mergeCell ref="P5:P7"/>
    <mergeCell ref="D10:E10"/>
    <mergeCell ref="F10:G10"/>
    <mergeCell ref="D11:E11"/>
    <mergeCell ref="F11:G11"/>
    <mergeCell ref="N2:N4"/>
    <mergeCell ref="M5:M7"/>
    <mergeCell ref="N5:N7"/>
    <mergeCell ref="M2:M4"/>
    <mergeCell ref="K2:K4"/>
    <mergeCell ref="L2:L4"/>
    <mergeCell ref="K5:K7"/>
    <mergeCell ref="L5:L7"/>
    <mergeCell ref="A2:A7"/>
    <mergeCell ref="B2:B4"/>
    <mergeCell ref="C2:C4"/>
    <mergeCell ref="G2:G4"/>
    <mergeCell ref="J2:J4"/>
    <mergeCell ref="B5:B7"/>
    <mergeCell ref="C5:C7"/>
    <mergeCell ref="G5:G7"/>
    <mergeCell ref="J5:J7"/>
  </mergeCells>
  <pageMargins left="0.7" right="0.7" top="0.75" bottom="0.75" header="0.3" footer="0.3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workbookViewId="0">
      <selection sqref="A1:O11"/>
    </sheetView>
  </sheetViews>
  <sheetFormatPr defaultRowHeight="15" x14ac:dyDescent="0.25"/>
  <cols>
    <col min="2" max="2" width="19.7109375" customWidth="1"/>
    <col min="3" max="3" width="33.5703125" customWidth="1"/>
    <col min="4" max="4" width="23.85546875" customWidth="1"/>
    <col min="5" max="6" width="15.42578125" customWidth="1"/>
    <col min="7" max="8" width="16.7109375" customWidth="1"/>
    <col min="9" max="9" width="15.85546875" customWidth="1"/>
    <col min="10" max="12" width="13" customWidth="1"/>
    <col min="13" max="13" width="15.85546875" customWidth="1"/>
    <col min="14" max="14" width="11.7109375" customWidth="1"/>
    <col min="15" max="15" width="15.5703125" customWidth="1"/>
  </cols>
  <sheetData>
    <row r="1" spans="1:15" ht="60" x14ac:dyDescent="0.25">
      <c r="A1" s="1" t="s">
        <v>19</v>
      </c>
      <c r="B1" s="2" t="s">
        <v>20</v>
      </c>
      <c r="C1" s="1" t="s">
        <v>21</v>
      </c>
      <c r="D1" s="2" t="s">
        <v>0</v>
      </c>
      <c r="E1" s="2" t="s">
        <v>22</v>
      </c>
      <c r="F1" s="2" t="s">
        <v>23</v>
      </c>
      <c r="G1" s="3" t="s">
        <v>24</v>
      </c>
      <c r="H1" s="3" t="s">
        <v>25</v>
      </c>
      <c r="I1" s="4" t="s">
        <v>26</v>
      </c>
      <c r="J1" s="4" t="s">
        <v>29</v>
      </c>
      <c r="K1" s="4" t="s">
        <v>33</v>
      </c>
      <c r="L1" s="4" t="s">
        <v>34</v>
      </c>
      <c r="M1" s="1" t="s">
        <v>30</v>
      </c>
      <c r="N1" s="1" t="s">
        <v>27</v>
      </c>
      <c r="O1" s="1" t="s">
        <v>28</v>
      </c>
    </row>
    <row r="2" spans="1:15" ht="20.25" customHeight="1" x14ac:dyDescent="0.25">
      <c r="A2" s="31">
        <v>4</v>
      </c>
      <c r="B2" s="31" t="s">
        <v>17</v>
      </c>
      <c r="C2" s="29" t="s">
        <v>15</v>
      </c>
      <c r="D2" s="6" t="s">
        <v>5</v>
      </c>
      <c r="E2" s="6">
        <v>1</v>
      </c>
      <c r="F2" s="6">
        <f>E2*4</f>
        <v>4</v>
      </c>
      <c r="G2" s="33">
        <v>3900</v>
      </c>
      <c r="H2" s="10">
        <f>G2*E2</f>
        <v>3900</v>
      </c>
      <c r="I2" s="5">
        <f>G2*F2</f>
        <v>15600</v>
      </c>
      <c r="J2" s="31"/>
      <c r="K2" s="34"/>
      <c r="L2" s="34"/>
      <c r="M2" s="31"/>
      <c r="N2" s="31"/>
      <c r="O2" s="6"/>
    </row>
    <row r="3" spans="1:15" ht="21" customHeight="1" x14ac:dyDescent="0.25">
      <c r="A3" s="31"/>
      <c r="B3" s="31"/>
      <c r="C3" s="29"/>
      <c r="D3" s="6" t="s">
        <v>6</v>
      </c>
      <c r="E3" s="6">
        <v>2</v>
      </c>
      <c r="F3" s="6">
        <f t="shared" ref="F3:F6" si="0">E3*4</f>
        <v>8</v>
      </c>
      <c r="G3" s="33"/>
      <c r="H3" s="10">
        <f>G2*E3</f>
        <v>7800</v>
      </c>
      <c r="I3" s="5">
        <f>G2*F3</f>
        <v>31200</v>
      </c>
      <c r="J3" s="31"/>
      <c r="K3" s="35"/>
      <c r="L3" s="35"/>
      <c r="M3" s="31"/>
      <c r="N3" s="31"/>
      <c r="O3" s="6"/>
    </row>
    <row r="4" spans="1:15" ht="19.5" customHeight="1" x14ac:dyDescent="0.25">
      <c r="A4" s="31"/>
      <c r="B4" s="31"/>
      <c r="C4" s="29"/>
      <c r="D4" s="18" t="s">
        <v>37</v>
      </c>
      <c r="E4" s="6">
        <v>2</v>
      </c>
      <c r="F4" s="6">
        <f>10</f>
        <v>10</v>
      </c>
      <c r="G4" s="33"/>
      <c r="H4" s="10">
        <f>G2*E4</f>
        <v>7800</v>
      </c>
      <c r="I4" s="5">
        <f>G2*F4</f>
        <v>39000</v>
      </c>
      <c r="J4" s="31"/>
      <c r="K4" s="36"/>
      <c r="L4" s="36"/>
      <c r="M4" s="31"/>
      <c r="N4" s="31"/>
      <c r="O4" s="6"/>
    </row>
    <row r="5" spans="1:15" ht="19.5" customHeight="1" x14ac:dyDescent="0.25">
      <c r="A5" s="31"/>
      <c r="B5" s="31" t="s">
        <v>18</v>
      </c>
      <c r="C5" s="29" t="s">
        <v>16</v>
      </c>
      <c r="D5" s="6" t="s">
        <v>5</v>
      </c>
      <c r="E5" s="6">
        <v>3</v>
      </c>
      <c r="F5" s="6">
        <f t="shared" si="0"/>
        <v>12</v>
      </c>
      <c r="G5" s="33">
        <v>3900</v>
      </c>
      <c r="H5" s="10">
        <f>G5*E5</f>
        <v>11700</v>
      </c>
      <c r="I5" s="5">
        <f>G5*F5</f>
        <v>46800</v>
      </c>
      <c r="J5" s="31"/>
      <c r="K5" s="34"/>
      <c r="L5" s="34"/>
      <c r="M5" s="31"/>
      <c r="N5" s="31"/>
      <c r="O5" s="6"/>
    </row>
    <row r="6" spans="1:15" ht="20.25" customHeight="1" x14ac:dyDescent="0.25">
      <c r="A6" s="31"/>
      <c r="B6" s="31"/>
      <c r="C6" s="29"/>
      <c r="D6" s="6" t="s">
        <v>6</v>
      </c>
      <c r="E6" s="6">
        <v>8</v>
      </c>
      <c r="F6" s="6">
        <f t="shared" si="0"/>
        <v>32</v>
      </c>
      <c r="G6" s="33"/>
      <c r="H6" s="10">
        <f>G5*E6</f>
        <v>31200</v>
      </c>
      <c r="I6" s="5">
        <f>G5*F6</f>
        <v>124800</v>
      </c>
      <c r="J6" s="31"/>
      <c r="K6" s="35"/>
      <c r="L6" s="35"/>
      <c r="M6" s="31"/>
      <c r="N6" s="31"/>
      <c r="O6" s="6"/>
    </row>
    <row r="7" spans="1:15" ht="19.5" customHeight="1" x14ac:dyDescent="0.25">
      <c r="A7" s="31"/>
      <c r="B7" s="31"/>
      <c r="C7" s="29"/>
      <c r="D7" s="18" t="s">
        <v>37</v>
      </c>
      <c r="E7" s="6">
        <v>2</v>
      </c>
      <c r="F7" s="6">
        <v>10</v>
      </c>
      <c r="G7" s="33"/>
      <c r="H7" s="10">
        <f>G5*E7</f>
        <v>7800</v>
      </c>
      <c r="I7" s="5">
        <f>G5*F7</f>
        <v>39000</v>
      </c>
      <c r="J7" s="31"/>
      <c r="K7" s="36"/>
      <c r="L7" s="36"/>
      <c r="M7" s="31"/>
      <c r="N7" s="31"/>
      <c r="O7" s="6"/>
    </row>
    <row r="8" spans="1:15" x14ac:dyDescent="0.25">
      <c r="H8" s="12"/>
      <c r="I8" s="11"/>
    </row>
    <row r="10" spans="1:15" ht="30" customHeight="1" x14ac:dyDescent="0.25">
      <c r="D10" s="30" t="s">
        <v>35</v>
      </c>
      <c r="E10" s="30"/>
      <c r="F10" s="30" t="s">
        <v>36</v>
      </c>
      <c r="G10" s="30"/>
    </row>
    <row r="11" spans="1:15" ht="81" customHeight="1" x14ac:dyDescent="0.25">
      <c r="D11" s="29" t="s">
        <v>31</v>
      </c>
      <c r="E11" s="29"/>
      <c r="F11" s="29"/>
      <c r="G11" s="29"/>
    </row>
  </sheetData>
  <mergeCells count="21">
    <mergeCell ref="D10:E10"/>
    <mergeCell ref="F10:G10"/>
    <mergeCell ref="D11:E11"/>
    <mergeCell ref="F11:G11"/>
    <mergeCell ref="A2:A7"/>
    <mergeCell ref="B2:B4"/>
    <mergeCell ref="C2:C4"/>
    <mergeCell ref="G2:G4"/>
    <mergeCell ref="J2:J4"/>
    <mergeCell ref="N2:N4"/>
    <mergeCell ref="B5:B7"/>
    <mergeCell ref="C5:C7"/>
    <mergeCell ref="G5:G7"/>
    <mergeCell ref="J5:J7"/>
    <mergeCell ref="M5:M7"/>
    <mergeCell ref="N5:N7"/>
    <mergeCell ref="M2:M4"/>
    <mergeCell ref="K2:K4"/>
    <mergeCell ref="L2:L4"/>
    <mergeCell ref="K5:K7"/>
    <mergeCell ref="L5:L7"/>
  </mergeCells>
  <pageMargins left="0.7" right="0.7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LOTTO 1</vt:lpstr>
      <vt:lpstr>LOTTO 2</vt:lpstr>
      <vt:lpstr>LOTTO 3</vt:lpstr>
      <vt:lpstr>LOTTO 4</vt:lpstr>
      <vt:lpstr>'LOTTO 2'!Area_stampa</vt:lpstr>
      <vt:lpstr>'LOTTO 3'!Area_stampa</vt:lpstr>
      <vt:lpstr>'LOTTO 4'!Area_stampa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2023-03-23T07:48:50Z</dcterms:modified>
</cp:coreProperties>
</file>